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195" activeTab="0"/>
  </bookViews>
  <sheets>
    <sheet name="保証料補助額計算表" sheetId="1" r:id="rId1"/>
  </sheets>
  <definedNames>
    <definedName name="_xlnm.Print_Area" localSheetId="0">'保証料補助額計算表'!$A$1:$H$27</definedName>
  </definedNames>
  <calcPr fullCalcOnLoad="1"/>
</workbook>
</file>

<file path=xl/sharedStrings.xml><?xml version="1.0" encoding="utf-8"?>
<sst xmlns="http://schemas.openxmlformats.org/spreadsheetml/2006/main" count="27" uniqueCount="27">
  <si>
    <t>保証料補助額（０．１％）</t>
  </si>
  <si>
    <t>百円未満切捨て</t>
  </si>
  <si>
    <t>差額</t>
  </si>
  <si>
    <t>　　　　　　　　　　※（保証料率▲0.1％）　</t>
  </si>
  <si>
    <t>保証料</t>
  </si>
  <si>
    <t>÷100</t>
  </si>
  <si>
    <t>分割係数</t>
  </si>
  <si>
    <t>÷１２</t>
  </si>
  <si>
    <t>保証期間（月）</t>
  </si>
  <si>
    <t>保証料率（%）</t>
  </si>
  <si>
    <t>《均等分割返済の場合》</t>
  </si>
  <si>
    <t>25回以上</t>
  </si>
  <si>
    <t>13回以上24回以下</t>
  </si>
  <si>
    <t>7回以上12回以下</t>
  </si>
  <si>
    <t>2回以上6回以下</t>
  </si>
  <si>
    <t>均等分割係数</t>
  </si>
  <si>
    <t>分割返済回数</t>
  </si>
  <si>
    <t>※１</t>
  </si>
  <si>
    <t>信用保証料＝貸付金額×保証料率×保証期間（月数）／１２×分割係数（※１）</t>
  </si>
  <si>
    <t>≪信用保証料補助額計算表≫</t>
  </si>
  <si>
    <t>※据置期間、据置金額がある場合や不均等分割返済の場合などは、計算方法が異なりますので</t>
  </si>
  <si>
    <t>　本シミュレーションでは計算できません。また、本シミュレーションで算出された金額は概算であり、</t>
  </si>
  <si>
    <t>　実際の信用保証料とは異なる場合があります。</t>
  </si>
  <si>
    <t>借入金額（円）</t>
  </si>
  <si>
    <t>借入金額、保証料率、保証期間、分割係数を入力ください。概算の保証料を試算します</t>
  </si>
  <si>
    <t>(同時完済条件の信用保証(融資の借り換え)は、補助対象とする融資額は純増分のみとなります。)</t>
  </si>
  <si>
    <t>※一括返済の場合は、分割係数欄には「　１　」を入力してください。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</si>
</sst>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mm\-yyyy"/>
    <numFmt numFmtId="178" formatCode="yyyy/m/d;@"/>
    <numFmt numFmtId="179" formatCode="[$-411]ge\.m\.d;@"/>
    <numFmt numFmtId="180" formatCode="#,##0_);[Red]\(#,##0\)"/>
    <numFmt numFmtId="181" formatCode="General&quot;%&quot;"/>
    <numFmt numFmtId="182" formatCode="#,##0_);\(#,##0\)"/>
    <numFmt numFmtId="183" formatCode="0.0_ "/>
    <numFmt numFmtId="184" formatCode="0.00_);[Red]\(0.00\)"/>
    <numFmt numFmtId="185" formatCode="#,##0;&quot;▲ &quot;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;[Red]\-#,##0.0"/>
    <numFmt numFmtId="191" formatCode="yyyy&quot;年&quot;m&quot;月&quot;d&quot;日&quot;;@"/>
    <numFmt numFmtId="192" formatCode="#,##0.0_);[Red]\(#,##0.0\)"/>
    <numFmt numFmtId="193" formatCode="0.00_ 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[$]ggge&quot;年&quot;m&quot;月&quot;d&quot;日&quot;;@"/>
    <numFmt numFmtId="198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b/>
      <sz val="16"/>
      <name val="HG丸ｺﾞｼｯｸM-PRO"/>
      <family val="3"/>
    </font>
    <font>
      <b/>
      <sz val="11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medium"/>
      <bottom style="thin"/>
      <diagonal style="thin"/>
    </border>
    <border diagonalUp="1">
      <left style="medium"/>
      <right style="medium"/>
      <top style="medium"/>
      <bottom style="medium"/>
      <diagonal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4" fillId="0" borderId="0" xfId="63" applyFont="1" applyAlignment="1">
      <alignment vertical="center" shrinkToFit="1"/>
      <protection/>
    </xf>
    <xf numFmtId="0" fontId="4" fillId="0" borderId="0" xfId="63" applyFont="1" applyAlignment="1">
      <alignment horizontal="center" vertical="center" shrinkToFit="1"/>
      <protection/>
    </xf>
    <xf numFmtId="38" fontId="4" fillId="0" borderId="0" xfId="51" applyFont="1" applyBorder="1" applyAlignment="1">
      <alignment vertical="center" shrinkToFit="1"/>
    </xf>
    <xf numFmtId="38" fontId="4" fillId="0" borderId="10" xfId="51" applyFont="1" applyBorder="1" applyAlignment="1">
      <alignment vertical="center" shrinkToFit="1"/>
    </xf>
    <xf numFmtId="0" fontId="4" fillId="0" borderId="10" xfId="63" applyFont="1" applyBorder="1" applyAlignment="1">
      <alignment vertical="center" shrinkToFit="1"/>
      <protection/>
    </xf>
    <xf numFmtId="38" fontId="4" fillId="0" borderId="0" xfId="63" applyNumberFormat="1" applyFont="1" applyBorder="1" applyAlignment="1">
      <alignment vertical="center" shrinkToFit="1"/>
      <protection/>
    </xf>
    <xf numFmtId="38" fontId="4" fillId="0" borderId="10" xfId="63" applyNumberFormat="1" applyFont="1" applyBorder="1" applyAlignment="1">
      <alignment vertical="center" shrinkToFit="1"/>
      <protection/>
    </xf>
    <xf numFmtId="0" fontId="4" fillId="0" borderId="11" xfId="63" applyFont="1" applyBorder="1" applyAlignment="1">
      <alignment vertical="center" shrinkToFit="1"/>
      <protection/>
    </xf>
    <xf numFmtId="38" fontId="4" fillId="0" borderId="11" xfId="63" applyNumberFormat="1" applyFont="1" applyBorder="1" applyAlignment="1">
      <alignment vertical="center" shrinkToFit="1"/>
      <protection/>
    </xf>
    <xf numFmtId="38" fontId="4" fillId="0" borderId="0" xfId="51" applyFont="1" applyFill="1" applyBorder="1" applyAlignment="1">
      <alignment vertical="center" shrinkToFit="1"/>
    </xf>
    <xf numFmtId="0" fontId="4" fillId="0" borderId="12" xfId="63" applyFont="1" applyBorder="1" applyAlignment="1">
      <alignment vertical="center" shrinkToFit="1"/>
      <protection/>
    </xf>
    <xf numFmtId="0" fontId="4" fillId="0" borderId="0" xfId="63" applyFont="1" applyFill="1" applyBorder="1" applyAlignment="1">
      <alignment horizontal="center" vertical="center" shrinkToFit="1"/>
      <protection/>
    </xf>
    <xf numFmtId="0" fontId="4" fillId="0" borderId="0" xfId="63" applyFont="1" applyAlignment="1">
      <alignment horizontal="left" vertical="center"/>
      <protection/>
    </xf>
    <xf numFmtId="184" fontId="4" fillId="0" borderId="0" xfId="63" applyNumberFormat="1" applyFont="1" applyAlignment="1">
      <alignment vertical="center" shrinkToFit="1"/>
      <protection/>
    </xf>
    <xf numFmtId="184" fontId="4" fillId="0" borderId="10" xfId="63" applyNumberFormat="1" applyFont="1" applyBorder="1" applyAlignment="1">
      <alignment vertical="center" shrinkToFit="1"/>
      <protection/>
    </xf>
    <xf numFmtId="184" fontId="4" fillId="0" borderId="10" xfId="51" applyNumberFormat="1" applyFont="1" applyBorder="1" applyAlignment="1">
      <alignment vertical="center" shrinkToFit="1"/>
    </xf>
    <xf numFmtId="185" fontId="4" fillId="33" borderId="10" xfId="51" applyNumberFormat="1" applyFont="1" applyFill="1" applyBorder="1" applyAlignment="1">
      <alignment horizontal="center" vertical="center" shrinkToFit="1"/>
    </xf>
    <xf numFmtId="0" fontId="4" fillId="33" borderId="10" xfId="63" applyFont="1" applyFill="1" applyBorder="1" applyAlignment="1">
      <alignment horizontal="center" vertical="center" shrinkToFit="1"/>
      <protection/>
    </xf>
    <xf numFmtId="185" fontId="4" fillId="0" borderId="0" xfId="51" applyNumberFormat="1" applyFont="1" applyAlignment="1">
      <alignment vertical="center" shrinkToFit="1"/>
    </xf>
    <xf numFmtId="0" fontId="7" fillId="0" borderId="0" xfId="63" applyFont="1" applyAlignment="1">
      <alignment horizontal="left" vertical="center"/>
      <protection/>
    </xf>
    <xf numFmtId="38" fontId="4" fillId="0" borderId="0" xfId="63" applyNumberFormat="1" applyFont="1" applyAlignment="1">
      <alignment horizontal="center" vertical="center" shrinkToFit="1"/>
      <protection/>
    </xf>
    <xf numFmtId="38" fontId="4" fillId="0" borderId="13" xfId="63" applyNumberFormat="1" applyFont="1" applyBorder="1" applyAlignment="1">
      <alignment vertical="center" shrinkToFit="1"/>
      <protection/>
    </xf>
    <xf numFmtId="0" fontId="4" fillId="0" borderId="14" xfId="63" applyFont="1" applyFill="1" applyBorder="1" applyAlignment="1">
      <alignment vertical="center" shrinkToFit="1"/>
      <protection/>
    </xf>
    <xf numFmtId="0" fontId="4" fillId="0" borderId="0" xfId="63" applyFont="1" applyAlignment="1">
      <alignment vertical="center"/>
      <protection/>
    </xf>
    <xf numFmtId="0" fontId="4" fillId="0" borderId="15" xfId="63" applyFont="1" applyFill="1" applyBorder="1" applyAlignment="1">
      <alignment horizontal="center" vertical="center" shrinkToFit="1"/>
      <protection/>
    </xf>
    <xf numFmtId="0" fontId="4" fillId="0" borderId="10" xfId="63" applyFont="1" applyFill="1" applyBorder="1" applyAlignment="1">
      <alignment horizontal="center" vertical="center" shrinkToFit="1"/>
      <protection/>
    </xf>
    <xf numFmtId="38" fontId="4" fillId="34" borderId="16" xfId="51" applyFont="1" applyFill="1" applyBorder="1" applyAlignment="1" applyProtection="1">
      <alignment vertical="center" shrinkToFit="1"/>
      <protection locked="0"/>
    </xf>
    <xf numFmtId="193" fontId="4" fillId="34" borderId="16" xfId="63" applyNumberFormat="1" applyFont="1" applyFill="1" applyBorder="1" applyAlignment="1" applyProtection="1">
      <alignment vertical="center" shrinkToFit="1"/>
      <protection locked="0"/>
    </xf>
    <xf numFmtId="0" fontId="4" fillId="34" borderId="16" xfId="63" applyFont="1" applyFill="1" applyBorder="1" applyAlignment="1" applyProtection="1">
      <alignment vertical="center" shrinkToFit="1"/>
      <protection locked="0"/>
    </xf>
    <xf numFmtId="38" fontId="4" fillId="35" borderId="10" xfId="51" applyFont="1" applyFill="1" applyBorder="1" applyAlignment="1">
      <alignment vertical="center" shrinkToFit="1"/>
    </xf>
    <xf numFmtId="0" fontId="8" fillId="0" borderId="0" xfId="63" applyFont="1" applyAlignment="1">
      <alignment vertical="center"/>
      <protection/>
    </xf>
    <xf numFmtId="0" fontId="4" fillId="0" borderId="0" xfId="63" applyFont="1" applyAlignment="1">
      <alignment horizontal="center" vertical="center" shrinkToFit="1"/>
      <protection/>
    </xf>
    <xf numFmtId="0" fontId="4" fillId="0" borderId="17" xfId="63" applyFont="1" applyBorder="1" applyAlignment="1">
      <alignment vertical="top" shrinkToFit="1"/>
      <protection/>
    </xf>
    <xf numFmtId="0" fontId="4" fillId="0" borderId="18" xfId="63" applyFont="1" applyBorder="1" applyAlignment="1">
      <alignment vertical="top" shrinkToFit="1"/>
      <protection/>
    </xf>
    <xf numFmtId="0" fontId="4" fillId="0" borderId="19" xfId="63" applyFont="1" applyBorder="1" applyAlignment="1">
      <alignment vertical="top" shrinkToFit="1"/>
      <protection/>
    </xf>
    <xf numFmtId="0" fontId="4" fillId="0" borderId="20" xfId="63" applyFont="1" applyBorder="1" applyAlignment="1">
      <alignment vertical="top" shrinkToFit="1"/>
      <protection/>
    </xf>
    <xf numFmtId="0" fontId="4" fillId="0" borderId="21" xfId="63" applyFont="1" applyBorder="1" applyAlignment="1">
      <alignment vertical="top" shrinkToFit="1"/>
      <protection/>
    </xf>
    <xf numFmtId="0" fontId="4" fillId="0" borderId="22" xfId="63" applyFont="1" applyBorder="1" applyAlignment="1">
      <alignment vertical="top" shrinkToFit="1"/>
      <protection/>
    </xf>
    <xf numFmtId="0" fontId="6" fillId="0" borderId="23" xfId="63" applyFont="1" applyBorder="1" applyAlignment="1">
      <alignment horizontal="left" vertical="center" shrinkToFit="1"/>
      <protection/>
    </xf>
    <xf numFmtId="0" fontId="6" fillId="0" borderId="24" xfId="63" applyFont="1" applyBorder="1" applyAlignment="1">
      <alignment horizontal="left" vertical="center" shrinkToFit="1"/>
      <protection/>
    </xf>
    <xf numFmtId="0" fontId="6" fillId="0" borderId="25" xfId="63" applyFont="1" applyBorder="1" applyAlignment="1">
      <alignment horizontal="left" vertical="center" shrinkToFit="1"/>
      <protection/>
    </xf>
    <xf numFmtId="0" fontId="5" fillId="0" borderId="0" xfId="63" applyFont="1" applyAlignment="1">
      <alignment horizontal="left" vertical="center" shrinkToFit="1"/>
      <protection/>
    </xf>
    <xf numFmtId="0" fontId="4" fillId="0" borderId="0" xfId="63" applyFont="1" applyBorder="1" applyAlignment="1">
      <alignment horizontal="left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20</xdr:row>
      <xdr:rowOff>0</xdr:rowOff>
    </xdr:from>
    <xdr:to>
      <xdr:col>7</xdr:col>
      <xdr:colOff>28575</xdr:colOff>
      <xdr:row>21</xdr:row>
      <xdr:rowOff>57150</xdr:rowOff>
    </xdr:to>
    <xdr:sp>
      <xdr:nvSpPr>
        <xdr:cNvPr id="1" name="Oval 1"/>
        <xdr:cNvSpPr>
          <a:spLocks/>
        </xdr:cNvSpPr>
      </xdr:nvSpPr>
      <xdr:spPr>
        <a:xfrm>
          <a:off x="5143500" y="5295900"/>
          <a:ext cx="676275" cy="3238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257175</xdr:colOff>
      <xdr:row>21</xdr:row>
      <xdr:rowOff>209550</xdr:rowOff>
    </xdr:from>
    <xdr:to>
      <xdr:col>6</xdr:col>
      <xdr:colOff>381000</xdr:colOff>
      <xdr:row>23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3848100" y="5772150"/>
          <a:ext cx="1609725" cy="390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28575</xdr:rowOff>
    </xdr:from>
    <xdr:to>
      <xdr:col>6</xdr:col>
      <xdr:colOff>95250</xdr:colOff>
      <xdr:row>21</xdr:row>
      <xdr:rowOff>209550</xdr:rowOff>
    </xdr:to>
    <xdr:sp>
      <xdr:nvSpPr>
        <xdr:cNvPr id="3" name="Line 3"/>
        <xdr:cNvSpPr>
          <a:spLocks/>
        </xdr:cNvSpPr>
      </xdr:nvSpPr>
      <xdr:spPr>
        <a:xfrm flipV="1">
          <a:off x="4876800" y="5591175"/>
          <a:ext cx="2952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742950</xdr:colOff>
      <xdr:row>5</xdr:row>
      <xdr:rowOff>200025</xdr:rowOff>
    </xdr:from>
    <xdr:to>
      <xdr:col>4</xdr:col>
      <xdr:colOff>371475</xdr:colOff>
      <xdr:row>15</xdr:row>
      <xdr:rowOff>257175</xdr:rowOff>
    </xdr:to>
    <xdr:sp>
      <xdr:nvSpPr>
        <xdr:cNvPr id="4" name="直線矢印コネクタ 2"/>
        <xdr:cNvSpPr>
          <a:spLocks/>
        </xdr:cNvSpPr>
      </xdr:nvSpPr>
      <xdr:spPr>
        <a:xfrm>
          <a:off x="2019300" y="1495425"/>
          <a:ext cx="1943100" cy="27241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Q9" sqref="Q9"/>
    </sheetView>
  </sheetViews>
  <sheetFormatPr defaultColWidth="9.140625" defaultRowHeight="15"/>
  <cols>
    <col min="1" max="1" width="19.140625" style="1" customWidth="1"/>
    <col min="2" max="5" width="11.57421875" style="1" customWidth="1"/>
    <col min="6" max="7" width="10.7109375" style="1" customWidth="1"/>
    <col min="8" max="8" width="2.00390625" style="1" customWidth="1"/>
    <col min="9" max="9" width="3.57421875" style="1" customWidth="1"/>
    <col min="10" max="10" width="11.140625" style="1" customWidth="1"/>
    <col min="11" max="11" width="11.57421875" style="1" bestFit="1" customWidth="1"/>
    <col min="12" max="12" width="3.28125" style="1" customWidth="1"/>
    <col min="13" max="13" width="2.7109375" style="1" customWidth="1"/>
    <col min="14" max="14" width="9.421875" style="1" customWidth="1"/>
    <col min="15" max="15" width="3.57421875" style="1" customWidth="1"/>
    <col min="16" max="16" width="8.7109375" style="1" customWidth="1"/>
    <col min="17" max="17" width="3.00390625" style="1" customWidth="1"/>
    <col min="18" max="18" width="12.28125" style="1" customWidth="1"/>
    <col min="19" max="21" width="9.140625" style="1" bestFit="1" customWidth="1"/>
    <col min="22" max="16384" width="9.00390625" style="1" customWidth="1"/>
  </cols>
  <sheetData>
    <row r="1" spans="1:2" ht="18.75">
      <c r="A1" s="20" t="s">
        <v>19</v>
      </c>
      <c r="B1" s="20"/>
    </row>
    <row r="2" ht="14.25" thickBot="1"/>
    <row r="3" spans="1:7" ht="27" customHeight="1" thickBot="1">
      <c r="A3" s="39" t="s">
        <v>18</v>
      </c>
      <c r="B3" s="40"/>
      <c r="C3" s="40"/>
      <c r="D3" s="40"/>
      <c r="E3" s="40"/>
      <c r="F3" s="40"/>
      <c r="G3" s="41"/>
    </row>
    <row r="4" ht="21" customHeight="1">
      <c r="B4" s="19"/>
    </row>
    <row r="5" spans="1:2" ht="21" customHeight="1">
      <c r="A5" s="1" t="s">
        <v>17</v>
      </c>
      <c r="B5" s="19"/>
    </row>
    <row r="6" spans="1:2" ht="21" customHeight="1">
      <c r="A6" s="18" t="s">
        <v>16</v>
      </c>
      <c r="B6" s="17" t="s">
        <v>15</v>
      </c>
    </row>
    <row r="7" spans="1:2" ht="21" customHeight="1">
      <c r="A7" s="5" t="s">
        <v>14</v>
      </c>
      <c r="B7" s="16">
        <v>0.7</v>
      </c>
    </row>
    <row r="8" spans="1:2" ht="21" customHeight="1">
      <c r="A8" s="5" t="s">
        <v>13</v>
      </c>
      <c r="B8" s="16">
        <v>0.65</v>
      </c>
    </row>
    <row r="9" spans="1:2" ht="21" customHeight="1">
      <c r="A9" s="5" t="s">
        <v>12</v>
      </c>
      <c r="B9" s="15">
        <v>0.6</v>
      </c>
    </row>
    <row r="10" spans="1:2" ht="21" customHeight="1">
      <c r="A10" s="5" t="s">
        <v>11</v>
      </c>
      <c r="B10" s="15">
        <v>0.55</v>
      </c>
    </row>
    <row r="11" spans="1:5" ht="21" customHeight="1">
      <c r="A11" s="43" t="s">
        <v>26</v>
      </c>
      <c r="B11" s="43"/>
      <c r="C11" s="43"/>
      <c r="D11" s="43"/>
      <c r="E11" s="43"/>
    </row>
    <row r="12" ht="21" customHeight="1">
      <c r="C12" s="14"/>
    </row>
    <row r="13" spans="1:3" ht="21" customHeight="1">
      <c r="A13" s="31" t="s">
        <v>24</v>
      </c>
      <c r="C13" s="14"/>
    </row>
    <row r="14" spans="1:7" ht="21" customHeight="1">
      <c r="A14" s="42" t="s">
        <v>25</v>
      </c>
      <c r="B14" s="42"/>
      <c r="C14" s="42"/>
      <c r="D14" s="42"/>
      <c r="E14" s="42"/>
      <c r="F14" s="42"/>
      <c r="G14" s="42"/>
    </row>
    <row r="15" spans="1:8" ht="21" customHeight="1">
      <c r="A15" s="13"/>
      <c r="B15" s="2"/>
      <c r="C15" s="2"/>
      <c r="D15" s="2"/>
      <c r="E15" s="2"/>
      <c r="F15" s="2"/>
      <c r="G15" s="2"/>
      <c r="H15" s="2"/>
    </row>
    <row r="16" ht="21" customHeight="1">
      <c r="A16" s="1" t="s">
        <v>10</v>
      </c>
    </row>
    <row r="17" spans="1:8" s="2" customFormat="1" ht="21" customHeight="1" thickBot="1">
      <c r="A17" s="25" t="s">
        <v>23</v>
      </c>
      <c r="B17" s="25" t="s">
        <v>9</v>
      </c>
      <c r="C17" s="25" t="s">
        <v>8</v>
      </c>
      <c r="D17" s="25" t="s">
        <v>7</v>
      </c>
      <c r="E17" s="25" t="s">
        <v>6</v>
      </c>
      <c r="F17" s="26" t="s">
        <v>5</v>
      </c>
      <c r="G17" s="26" t="s">
        <v>4</v>
      </c>
      <c r="H17" s="12"/>
    </row>
    <row r="18" spans="1:8" ht="21" customHeight="1" thickBot="1">
      <c r="A18" s="27"/>
      <c r="B18" s="28"/>
      <c r="C18" s="29"/>
      <c r="D18" s="23"/>
      <c r="E18" s="29"/>
      <c r="F18" s="11">
        <v>100</v>
      </c>
      <c r="G18" s="30">
        <f>A18*B18*C18/12*E18/100</f>
        <v>0</v>
      </c>
      <c r="H18" s="10"/>
    </row>
    <row r="19" spans="1:8" ht="21" customHeight="1">
      <c r="A19" s="9">
        <f>A18</f>
        <v>0</v>
      </c>
      <c r="B19" s="8">
        <f>B18-0.1</f>
        <v>-0.1</v>
      </c>
      <c r="C19" s="9">
        <f>C18</f>
        <v>0</v>
      </c>
      <c r="D19" s="22"/>
      <c r="E19" s="8">
        <f>E18</f>
        <v>0</v>
      </c>
      <c r="F19" s="7">
        <f>F18</f>
        <v>100</v>
      </c>
      <c r="G19" s="4">
        <f>A19*B19*C19/12*E19/100</f>
        <v>0</v>
      </c>
      <c r="H19" s="3"/>
    </row>
    <row r="20" spans="1:8" ht="21" customHeight="1">
      <c r="A20" s="33" t="s">
        <v>3</v>
      </c>
      <c r="B20" s="34"/>
      <c r="C20" s="34"/>
      <c r="D20" s="34"/>
      <c r="E20" s="35"/>
      <c r="F20" s="5" t="s">
        <v>2</v>
      </c>
      <c r="G20" s="7">
        <f>G18-G19</f>
        <v>0</v>
      </c>
      <c r="H20" s="6"/>
    </row>
    <row r="21" spans="1:8" ht="21" customHeight="1">
      <c r="A21" s="36"/>
      <c r="B21" s="37"/>
      <c r="C21" s="37"/>
      <c r="D21" s="37"/>
      <c r="E21" s="38"/>
      <c r="F21" s="5" t="s">
        <v>1</v>
      </c>
      <c r="G21" s="30">
        <f>ROUNDDOWN(G20,-2)</f>
        <v>0</v>
      </c>
      <c r="H21" s="3"/>
    </row>
    <row r="22" ht="21" customHeight="1"/>
    <row r="23" spans="5:7" ht="21" customHeight="1">
      <c r="E23" s="32" t="s">
        <v>0</v>
      </c>
      <c r="F23" s="32"/>
      <c r="G23" s="32"/>
    </row>
    <row r="24" spans="5:7" ht="21" customHeight="1">
      <c r="E24" s="2"/>
      <c r="F24" s="2"/>
      <c r="G24" s="2"/>
    </row>
    <row r="25" spans="1:7" ht="21" customHeight="1">
      <c r="A25" s="13" t="s">
        <v>20</v>
      </c>
      <c r="E25" s="2"/>
      <c r="F25" s="2"/>
      <c r="G25" s="21"/>
    </row>
    <row r="26" ht="13.5">
      <c r="A26" s="24" t="s">
        <v>21</v>
      </c>
    </row>
    <row r="27" ht="13.5">
      <c r="A27" s="24" t="s">
        <v>22</v>
      </c>
    </row>
  </sheetData>
  <sheetProtection password="CC3D" sheet="1"/>
  <mergeCells count="5">
    <mergeCell ref="E23:G23"/>
    <mergeCell ref="A20:E21"/>
    <mergeCell ref="A3:G3"/>
    <mergeCell ref="A14:G14"/>
    <mergeCell ref="A11:E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t-nakashima</dc:creator>
  <cp:keywords/>
  <dc:description/>
  <cp:lastModifiedBy>家敷 貴裕</cp:lastModifiedBy>
  <cp:lastPrinted>2022-11-22T01:35:44Z</cp:lastPrinted>
  <dcterms:created xsi:type="dcterms:W3CDTF">2013-05-08T08:18:55Z</dcterms:created>
  <dcterms:modified xsi:type="dcterms:W3CDTF">2022-11-25T00:31:06Z</dcterms:modified>
  <cp:category/>
  <cp:version/>
  <cp:contentType/>
  <cp:contentStatus/>
</cp:coreProperties>
</file>